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proveca.sharepoint.com/sites/Medical/Shared Documents/General/6. Medical Affairs/ABPI + Codes of practice/3. Disclosure/2023 disclosure (in 2024)/Germany/Live/"/>
    </mc:Choice>
  </mc:AlternateContent>
  <xr:revisionPtr revIDLastSave="159" documentId="8_{53762E52-3ADD-4215-AE25-783C5D346E0D}" xr6:coauthVersionLast="47" xr6:coauthVersionMax="47" xr10:uidLastSave="{30FE96D7-83E1-416F-B0F6-C96D438360B1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N7" i="1" s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</calcChain>
</file>

<file path=xl/sharedStrings.xml><?xml version="1.0" encoding="utf-8"?>
<sst xmlns="http://schemas.openxmlformats.org/spreadsheetml/2006/main" count="107" uniqueCount="78">
  <si>
    <r>
      <t xml:space="preserve">Proveca Ltd 2023 </t>
    </r>
    <r>
      <rPr>
        <sz val="6"/>
        <color theme="0"/>
        <rFont val="Arial"/>
        <family val="2"/>
      </rPr>
      <t>Tag der Veröffetlichung: 30-Jun-2024</t>
    </r>
  </si>
  <si>
    <t>HCPs</t>
  </si>
  <si>
    <t>Vollständiger Name</t>
  </si>
  <si>
    <t>Praxis- oder Geschäftsadresse</t>
  </si>
  <si>
    <t>Lebenslange Artznummer (falls vorhanden)</t>
  </si>
  <si>
    <r>
      <t xml:space="preserve">Geld-/Sachspenden und andere einseitige Geld- oder Sachleistungen
</t>
    </r>
    <r>
      <rPr>
        <sz val="6"/>
        <color theme="6"/>
        <rFont val="Arial"/>
        <family val="2"/>
      </rPr>
      <t>§ 7 Abs. 2 Nr. 2a</t>
    </r>
  </si>
  <si>
    <r>
      <t xml:space="preserve">Geldwerte Leistungen im Zusammenhang mit Fortbildungsveranstaltungen
</t>
    </r>
    <r>
      <rPr>
        <sz val="6"/>
        <color theme="6"/>
        <rFont val="Arial"/>
        <family val="2"/>
      </rPr>
      <t>(§ 7 Abs. 2 Nr. 1 a) (I) und (II);
§ 7 Abs. 2 Nr. 2 b) (I), (II) und (III))</t>
    </r>
  </si>
  <si>
    <r>
      <t xml:space="preserve">Dienstleistungs- und Beratungshonorare
</t>
    </r>
    <r>
      <rPr>
        <sz val="6"/>
        <color theme="6"/>
        <rFont val="Arial"/>
        <family val="2"/>
      </rPr>
      <t>§ 7 Abs. 2 Nr. 1 b); Abs. 2 Nr. 2 c)</t>
    </r>
  </si>
  <si>
    <t>Stadt</t>
  </si>
  <si>
    <t>Land</t>
  </si>
  <si>
    <t>Anschrift</t>
  </si>
  <si>
    <t>Gesamt
Optional</t>
  </si>
  <si>
    <t>§8 Abs. 1
Nr. 1</t>
  </si>
  <si>
    <t>§ 8 Abs. 1
Nr. 2</t>
  </si>
  <si>
    <t>§ 8 Abs. 1
Nr. 3</t>
  </si>
  <si>
    <t>Sponsoringverträge mit HCOs oder von diesen mit der Durchführung der Veranstaltung beauftragte Dritte</t>
  </si>
  <si>
    <t>Tagungs- und Teilnahmegebühren</t>
  </si>
  <si>
    <t>Reise- und Übernachtungskosten</t>
  </si>
  <si>
    <t>Honorare</t>
  </si>
  <si>
    <t>Erstattung von Auslagen</t>
  </si>
  <si>
    <t>Individualisierte Offenlegung bei Angehörigen der Fachkreise – eine Zeile pro HCP (d.h. für das gesamte Jahr sind alle geldwerten Leistungen an den jeweiligen HCP zusammenzurechnen:
Einzelaufstellungen sollen für Anfragen des jeweiligen Empfängers oder für Anfragen von Behörden vorgehalten werden)</t>
  </si>
  <si>
    <t>Deutschland</t>
  </si>
  <si>
    <t>N/A</t>
  </si>
  <si>
    <t>Sonstiges, oben nicht genannt – wenn Informationen aus rechtlichen Gründen nicht offengelegt werden dürfen</t>
  </si>
  <si>
    <r>
      <rPr>
        <sz val="6"/>
        <color rgb="FF010101"/>
        <rFont val="Arial"/>
        <family val="2"/>
      </rPr>
      <t>Gesamtbetrag zurechenbarer geldwerter Leistungen in dieser Kategorie –</t>
    </r>
    <r>
      <rPr>
        <sz val="6"/>
        <color rgb="FF000000"/>
        <rFont val="Arial"/>
        <family val="2"/>
      </rPr>
      <t xml:space="preserve">  </t>
    </r>
    <r>
      <rPr>
        <sz val="6"/>
        <color theme="6"/>
        <rFont val="Arial"/>
        <family val="2"/>
      </rPr>
      <t>§ 7 Abs. 6</t>
    </r>
  </si>
  <si>
    <r>
      <t xml:space="preserve">Gesamtzahl der Empfänger geldwerter Leistungen in dieser Kategorie –  </t>
    </r>
    <r>
      <rPr>
        <sz val="6"/>
        <color theme="6"/>
        <rFont val="Arial"/>
        <family val="2"/>
      </rPr>
      <t>§ 7 Abs. 6</t>
    </r>
  </si>
  <si>
    <r>
      <t xml:space="preserve">Prozentualer Anteil im Verhältnis zu allen Empfängern geldwerter Leistungen in dieser Kategorie –  </t>
    </r>
    <r>
      <rPr>
        <sz val="6"/>
        <color theme="6"/>
        <rFont val="Arial"/>
        <family val="2"/>
      </rPr>
      <t>§ 7 Abs. 6</t>
    </r>
  </si>
  <si>
    <t>HCOs</t>
  </si>
  <si>
    <t>Individualisierte Offenlegung bei Organisationen – eine Zeile pro HCO (d.h. für das gesamte Jahr sind alle geldwerten Leistungen an die jeweilige HCO zusammenzurechnen:
Einzelaufstellungen sollen für Anfragen der HCOs oder für Anfragen von Behörden vorgehalten werden)</t>
  </si>
  <si>
    <t>Deutsche Gesellschaft für Pädiatrische Kardiologie</t>
  </si>
  <si>
    <t>Dusseldorf</t>
  </si>
  <si>
    <t>Grafenberger Alle 100</t>
  </si>
  <si>
    <t>Gesellschaft für Neonatologie und pädiatrische Intensivmedzin</t>
  </si>
  <si>
    <t>Berlin</t>
  </si>
  <si>
    <t>Chausseestraße128/129</t>
  </si>
  <si>
    <t>Katholisches Kinderkrankenhaus Wilhelmstift</t>
  </si>
  <si>
    <t>Hamburg</t>
  </si>
  <si>
    <t>Liliencronstraße 130</t>
  </si>
  <si>
    <t>Universtitätsmedizin Göttingen</t>
  </si>
  <si>
    <t>Göttingen</t>
  </si>
  <si>
    <t>Robert-Koch-Straße 40</t>
  </si>
  <si>
    <t>RG</t>
  </si>
  <si>
    <t>Gräfelfing</t>
  </si>
  <si>
    <t>Würmstraße 55</t>
  </si>
  <si>
    <t>Carl-Thiem-Klinikum</t>
  </si>
  <si>
    <t>Cottbus</t>
  </si>
  <si>
    <t>Thiemstraße 111</t>
  </si>
  <si>
    <t>Gesellschaft für Pädiatrische Pneumologie</t>
  </si>
  <si>
    <t>Robert-Koch-Platz 9</t>
  </si>
  <si>
    <t>Städtisches Klinikum Dresden</t>
  </si>
  <si>
    <t>Dresden</t>
  </si>
  <si>
    <t>Indusriestraße 40</t>
  </si>
  <si>
    <t>Gesellschaft für Neuropädiatrie</t>
  </si>
  <si>
    <t>München</t>
  </si>
  <si>
    <t>Lindwurmstraße 4</t>
  </si>
  <si>
    <t>Event lab</t>
  </si>
  <si>
    <t>Leipzig</t>
  </si>
  <si>
    <t>Richard-Lehmann-Straße 12</t>
  </si>
  <si>
    <t>Deutsche Gesellschaft für Hals-Nasen-Ohren-Heilkunde, Kopf- und Hals-Chirurgie</t>
  </si>
  <si>
    <t>Bonn</t>
  </si>
  <si>
    <t>Friedrich-Wilhelm-Straße 2</t>
  </si>
  <si>
    <t>Klinik für Kinder- und Jugendmedizin</t>
  </si>
  <si>
    <t>Münster</t>
  </si>
  <si>
    <t>Gebäude A1</t>
  </si>
  <si>
    <t>Universitätsklinkum Schleswig-Holstein</t>
  </si>
  <si>
    <t>Lübeck</t>
  </si>
  <si>
    <t>Ratzeberger Allee 160</t>
  </si>
  <si>
    <t>Carl Gustav Carus Management</t>
  </si>
  <si>
    <t>Fetscherstraße 74</t>
  </si>
  <si>
    <t>C.T.I.</t>
  </si>
  <si>
    <t>Düsseldorf</t>
  </si>
  <si>
    <t>Am Bärenkamp 33</t>
  </si>
  <si>
    <t>Deutschen Gesellschaft für Kinder- und Jugendmedizin</t>
  </si>
  <si>
    <r>
      <t xml:space="preserve">%-ualer Anteil im Verhältnis zu allen Empfängern geldwerter Leistungen in dieser Kategorie –  </t>
    </r>
    <r>
      <rPr>
        <sz val="6"/>
        <color theme="6"/>
        <rFont val="Arial"/>
        <family val="2"/>
      </rPr>
      <t>§ 7 Abs. 6</t>
    </r>
  </si>
  <si>
    <t>R&amp;D</t>
  </si>
  <si>
    <t>Gesamte Offenlegung</t>
  </si>
  <si>
    <r>
      <t xml:space="preserve">Geldwerte Leistungen im Zusammenhang mit Forschung &amp; Entwicklung  </t>
    </r>
    <r>
      <rPr>
        <sz val="6"/>
        <color theme="6"/>
        <rFont val="Arial"/>
        <family val="2"/>
      </rPr>
      <t>§ 7 Abs. 5</t>
    </r>
  </si>
  <si>
    <t>Gesamtbetrag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</si>
</sst>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rgb="FF000000"/>
      <name val="Arial"/>
      <family val="2"/>
    </font>
    <font>
      <sz val="6"/>
      <color rgb="FF010101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b/>
      <sz val="6"/>
      <color theme="0"/>
      <name val="Arial"/>
      <family val="2"/>
    </font>
    <font>
      <i/>
      <sz val="6"/>
      <color theme="1"/>
      <name val="Arial"/>
      <family val="2"/>
    </font>
    <font>
      <sz val="6"/>
      <color theme="6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140" zoomScaleNormal="140" workbookViewId="0">
      <selection activeCell="O9" sqref="O9"/>
    </sheetView>
  </sheetViews>
  <sheetFormatPr defaultRowHeight="14.4" x14ac:dyDescent="0.3"/>
  <sheetData>
    <row r="1" spans="1:14" ht="33" customHeigh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3" customHeight="1" x14ac:dyDescent="0.3">
      <c r="A2" s="18" t="s">
        <v>1</v>
      </c>
      <c r="B2" s="26" t="s">
        <v>2</v>
      </c>
      <c r="C2" s="28" t="s">
        <v>3</v>
      </c>
      <c r="D2" s="29"/>
      <c r="E2" s="30"/>
      <c r="F2" s="26" t="s">
        <v>4</v>
      </c>
      <c r="G2" s="26" t="s">
        <v>5</v>
      </c>
      <c r="H2" s="32" t="s">
        <v>6</v>
      </c>
      <c r="I2" s="33"/>
      <c r="J2" s="34"/>
      <c r="K2" s="32" t="s">
        <v>7</v>
      </c>
      <c r="L2" s="34"/>
      <c r="M2" s="38"/>
      <c r="N2" s="7"/>
    </row>
    <row r="3" spans="1:14" ht="14.4" customHeight="1" x14ac:dyDescent="0.3">
      <c r="A3" s="19"/>
      <c r="B3" s="27"/>
      <c r="C3" s="2" t="s">
        <v>8</v>
      </c>
      <c r="D3" s="2" t="s">
        <v>9</v>
      </c>
      <c r="E3" s="2" t="s">
        <v>10</v>
      </c>
      <c r="F3" s="27"/>
      <c r="G3" s="31"/>
      <c r="H3" s="35"/>
      <c r="I3" s="36"/>
      <c r="J3" s="37"/>
      <c r="K3" s="35"/>
      <c r="L3" s="37"/>
      <c r="M3" s="39"/>
      <c r="N3" s="17" t="s">
        <v>11</v>
      </c>
    </row>
    <row r="4" spans="1:14" ht="70.2" x14ac:dyDescent="0.3">
      <c r="A4" s="19"/>
      <c r="B4" s="6" t="s">
        <v>12</v>
      </c>
      <c r="C4" s="6" t="s">
        <v>13</v>
      </c>
      <c r="D4" s="6" t="s">
        <v>13</v>
      </c>
      <c r="E4" s="6" t="s">
        <v>13</v>
      </c>
      <c r="F4" s="6" t="s">
        <v>14</v>
      </c>
      <c r="G4" s="27"/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40"/>
      <c r="N4" s="17"/>
    </row>
    <row r="5" spans="1:14" ht="14.4" customHeight="1" x14ac:dyDescent="0.3">
      <c r="A5" s="19"/>
      <c r="B5" s="24" t="s">
        <v>20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4.4" customHeight="1" x14ac:dyDescent="0.3">
      <c r="A6" s="19"/>
      <c r="B6" s="44" t="s">
        <v>23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 ht="14.4" customHeight="1" x14ac:dyDescent="0.3">
      <c r="A7" s="19"/>
      <c r="B7" s="51" t="s">
        <v>24</v>
      </c>
      <c r="C7" s="52"/>
      <c r="D7" s="52"/>
      <c r="E7" s="52"/>
      <c r="F7" s="53"/>
      <c r="G7" s="4" t="s">
        <v>22</v>
      </c>
      <c r="H7" s="4" t="s">
        <v>22</v>
      </c>
      <c r="I7" s="5">
        <v>0</v>
      </c>
      <c r="J7" s="5">
        <v>0</v>
      </c>
      <c r="K7" s="5">
        <f>300+300+1000+1000+1000+1000+1000+1000+1000+1550+1000+200+200+200+200+200+200</f>
        <v>11350</v>
      </c>
      <c r="L7" s="5">
        <f>400+133.1+163.8+208+129.8+258.48</f>
        <v>1293.18</v>
      </c>
      <c r="M7" s="21"/>
      <c r="N7" s="5">
        <f>SUM(I7:L7)</f>
        <v>12643.18</v>
      </c>
    </row>
    <row r="8" spans="1:14" x14ac:dyDescent="0.3">
      <c r="A8" s="19"/>
      <c r="B8" s="54" t="s">
        <v>25</v>
      </c>
      <c r="C8" s="55"/>
      <c r="D8" s="55"/>
      <c r="E8" s="55"/>
      <c r="F8" s="56"/>
      <c r="G8" s="4" t="s">
        <v>22</v>
      </c>
      <c r="H8" s="4" t="s">
        <v>22</v>
      </c>
      <c r="I8" s="5">
        <v>0</v>
      </c>
      <c r="J8" s="5">
        <v>0</v>
      </c>
      <c r="K8" s="5">
        <v>17</v>
      </c>
      <c r="L8" s="5">
        <v>6</v>
      </c>
      <c r="M8" s="22"/>
      <c r="N8" s="5">
        <v>17</v>
      </c>
    </row>
    <row r="9" spans="1:14" ht="14.4" customHeight="1" x14ac:dyDescent="0.3">
      <c r="A9" s="20"/>
      <c r="B9" s="57" t="s">
        <v>26</v>
      </c>
      <c r="C9" s="58"/>
      <c r="D9" s="58"/>
      <c r="E9" s="58"/>
      <c r="F9" s="59"/>
      <c r="G9" s="4" t="s">
        <v>22</v>
      </c>
      <c r="H9" s="4" t="s">
        <v>22</v>
      </c>
      <c r="I9" s="5">
        <v>0</v>
      </c>
      <c r="J9" s="5">
        <v>0</v>
      </c>
      <c r="K9" s="61">
        <v>1</v>
      </c>
      <c r="L9" s="61">
        <v>1</v>
      </c>
      <c r="M9" s="23"/>
      <c r="N9" s="61">
        <v>1</v>
      </c>
    </row>
    <row r="10" spans="1:14" x14ac:dyDescent="0.3">
      <c r="A10" s="14"/>
      <c r="B10" s="13"/>
      <c r="C10" s="8"/>
      <c r="D10" s="8"/>
      <c r="E10" s="8"/>
      <c r="F10" s="8"/>
      <c r="G10" s="12"/>
      <c r="H10" s="11"/>
      <c r="I10" s="9"/>
      <c r="J10" s="9"/>
      <c r="K10" s="9"/>
      <c r="L10" s="9"/>
      <c r="M10" s="10"/>
      <c r="N10" s="9"/>
    </row>
    <row r="11" spans="1:14" ht="14.4" customHeight="1" x14ac:dyDescent="0.3">
      <c r="A11" s="42" t="s">
        <v>27</v>
      </c>
      <c r="B11" s="44" t="s">
        <v>28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4" ht="31.2" x14ac:dyDescent="0.3">
      <c r="A12" s="60"/>
      <c r="B12" s="15" t="s">
        <v>29</v>
      </c>
      <c r="C12" s="15" t="s">
        <v>30</v>
      </c>
      <c r="D12" s="15" t="s">
        <v>21</v>
      </c>
      <c r="E12" s="15" t="s">
        <v>31</v>
      </c>
      <c r="F12" s="3"/>
      <c r="G12" s="5">
        <v>0</v>
      </c>
      <c r="H12" s="5">
        <v>2110.4</v>
      </c>
      <c r="I12" s="5">
        <v>0</v>
      </c>
      <c r="J12" s="5">
        <v>0</v>
      </c>
      <c r="K12" s="5">
        <v>0</v>
      </c>
      <c r="L12" s="5">
        <v>0</v>
      </c>
      <c r="M12" s="21"/>
      <c r="N12" s="5">
        <f>SUM(G12:L12)</f>
        <v>2110.4</v>
      </c>
    </row>
    <row r="13" spans="1:14" ht="39" x14ac:dyDescent="0.3">
      <c r="A13" s="60"/>
      <c r="B13" s="15" t="s">
        <v>32</v>
      </c>
      <c r="C13" s="15" t="s">
        <v>33</v>
      </c>
      <c r="D13" s="15" t="s">
        <v>21</v>
      </c>
      <c r="E13" s="15" t="s">
        <v>34</v>
      </c>
      <c r="F13" s="3"/>
      <c r="G13" s="5">
        <v>0</v>
      </c>
      <c r="H13" s="5">
        <v>2500</v>
      </c>
      <c r="I13" s="5">
        <v>0</v>
      </c>
      <c r="J13" s="5">
        <v>0</v>
      </c>
      <c r="K13" s="5">
        <v>0</v>
      </c>
      <c r="L13" s="5">
        <v>0</v>
      </c>
      <c r="M13" s="22"/>
      <c r="N13" s="5">
        <f t="shared" ref="N13:N27" si="0">SUM(G13:L13)</f>
        <v>2500</v>
      </c>
    </row>
    <row r="14" spans="1:14" ht="23.4" x14ac:dyDescent="0.3">
      <c r="A14" s="60"/>
      <c r="B14" s="15" t="s">
        <v>35</v>
      </c>
      <c r="C14" s="15" t="s">
        <v>36</v>
      </c>
      <c r="D14" s="15" t="s">
        <v>21</v>
      </c>
      <c r="E14" s="15" t="s">
        <v>37</v>
      </c>
      <c r="F14" s="3"/>
      <c r="G14" s="5">
        <v>0</v>
      </c>
      <c r="H14" s="5">
        <v>750</v>
      </c>
      <c r="I14" s="5">
        <v>0</v>
      </c>
      <c r="J14" s="5">
        <v>0</v>
      </c>
      <c r="K14" s="5">
        <v>0</v>
      </c>
      <c r="L14" s="5">
        <v>0</v>
      </c>
      <c r="M14" s="22"/>
      <c r="N14" s="5">
        <f t="shared" si="0"/>
        <v>750</v>
      </c>
    </row>
    <row r="15" spans="1:14" ht="15.6" x14ac:dyDescent="0.3">
      <c r="A15" s="60"/>
      <c r="B15" s="15" t="s">
        <v>38</v>
      </c>
      <c r="C15" s="15" t="s">
        <v>39</v>
      </c>
      <c r="D15" s="15" t="s">
        <v>21</v>
      </c>
      <c r="E15" s="15" t="s">
        <v>40</v>
      </c>
      <c r="F15" s="3"/>
      <c r="G15" s="5">
        <v>0</v>
      </c>
      <c r="H15" s="5">
        <v>2000</v>
      </c>
      <c r="I15" s="5">
        <v>0</v>
      </c>
      <c r="J15" s="5">
        <v>0</v>
      </c>
      <c r="K15" s="5">
        <v>0</v>
      </c>
      <c r="L15" s="5">
        <v>0</v>
      </c>
      <c r="M15" s="22"/>
      <c r="N15" s="5">
        <f t="shared" si="0"/>
        <v>2000</v>
      </c>
    </row>
    <row r="16" spans="1:14" x14ac:dyDescent="0.3">
      <c r="A16" s="60"/>
      <c r="B16" s="15" t="s">
        <v>41</v>
      </c>
      <c r="C16" s="15" t="s">
        <v>42</v>
      </c>
      <c r="D16" s="15" t="s">
        <v>21</v>
      </c>
      <c r="E16" s="15" t="s">
        <v>43</v>
      </c>
      <c r="F16" s="3"/>
      <c r="G16" s="5">
        <v>0</v>
      </c>
      <c r="H16" s="5">
        <v>10364.5</v>
      </c>
      <c r="I16" s="5">
        <v>0</v>
      </c>
      <c r="J16" s="5">
        <v>0</v>
      </c>
      <c r="K16" s="5">
        <v>0</v>
      </c>
      <c r="L16" s="5">
        <v>0</v>
      </c>
      <c r="M16" s="22"/>
      <c r="N16" s="5">
        <f t="shared" si="0"/>
        <v>10364.5</v>
      </c>
    </row>
    <row r="17" spans="1:14" ht="15.6" x14ac:dyDescent="0.3">
      <c r="A17" s="60"/>
      <c r="B17" s="15" t="s">
        <v>44</v>
      </c>
      <c r="C17" s="15" t="s">
        <v>45</v>
      </c>
      <c r="D17" s="15" t="s">
        <v>21</v>
      </c>
      <c r="E17" s="15" t="s">
        <v>46</v>
      </c>
      <c r="F17" s="3"/>
      <c r="G17" s="5">
        <v>0</v>
      </c>
      <c r="H17" s="5">
        <v>750</v>
      </c>
      <c r="I17" s="5">
        <v>0</v>
      </c>
      <c r="J17" s="5">
        <v>0</v>
      </c>
      <c r="K17" s="5">
        <v>0</v>
      </c>
      <c r="L17" s="5">
        <v>0</v>
      </c>
      <c r="M17" s="22"/>
      <c r="N17" s="5">
        <f t="shared" si="0"/>
        <v>750</v>
      </c>
    </row>
    <row r="18" spans="1:14" ht="23.4" x14ac:dyDescent="0.3">
      <c r="A18" s="60"/>
      <c r="B18" s="15" t="s">
        <v>47</v>
      </c>
      <c r="C18" s="15" t="s">
        <v>33</v>
      </c>
      <c r="D18" s="15" t="s">
        <v>21</v>
      </c>
      <c r="E18" s="15" t="s">
        <v>48</v>
      </c>
      <c r="F18" s="3"/>
      <c r="G18" s="5">
        <v>0</v>
      </c>
      <c r="H18" s="5">
        <v>3270</v>
      </c>
      <c r="I18" s="5">
        <v>0</v>
      </c>
      <c r="J18" s="5">
        <v>0</v>
      </c>
      <c r="K18" s="5">
        <v>0</v>
      </c>
      <c r="L18" s="5">
        <v>0</v>
      </c>
      <c r="M18" s="22"/>
      <c r="N18" s="5">
        <f t="shared" si="0"/>
        <v>3270</v>
      </c>
    </row>
    <row r="19" spans="1:14" ht="23.4" x14ac:dyDescent="0.3">
      <c r="A19" s="60"/>
      <c r="B19" s="15" t="s">
        <v>49</v>
      </c>
      <c r="C19" s="15" t="s">
        <v>50</v>
      </c>
      <c r="D19" s="15" t="s">
        <v>21</v>
      </c>
      <c r="E19" s="15" t="s">
        <v>51</v>
      </c>
      <c r="F19" s="3"/>
      <c r="G19" s="5">
        <v>0</v>
      </c>
      <c r="H19" s="5">
        <v>1000</v>
      </c>
      <c r="I19" s="5">
        <v>0</v>
      </c>
      <c r="J19" s="5">
        <v>0</v>
      </c>
      <c r="K19" s="5">
        <v>0</v>
      </c>
      <c r="L19" s="5">
        <v>0</v>
      </c>
      <c r="M19" s="22"/>
      <c r="N19" s="5">
        <f t="shared" si="0"/>
        <v>1000</v>
      </c>
    </row>
    <row r="20" spans="1:14" ht="15.6" x14ac:dyDescent="0.3">
      <c r="A20" s="60"/>
      <c r="B20" s="15" t="s">
        <v>52</v>
      </c>
      <c r="C20" s="15" t="s">
        <v>53</v>
      </c>
      <c r="D20" s="15" t="s">
        <v>21</v>
      </c>
      <c r="E20" s="15" t="s">
        <v>54</v>
      </c>
      <c r="F20" s="3"/>
      <c r="G20" s="5">
        <v>0</v>
      </c>
      <c r="H20" s="5">
        <v>3180</v>
      </c>
      <c r="I20" s="5">
        <v>0</v>
      </c>
      <c r="J20" s="5">
        <v>0</v>
      </c>
      <c r="K20" s="5">
        <v>0</v>
      </c>
      <c r="L20" s="5">
        <v>0</v>
      </c>
      <c r="M20" s="22"/>
      <c r="N20" s="5">
        <f t="shared" si="0"/>
        <v>3180</v>
      </c>
    </row>
    <row r="21" spans="1:14" ht="23.4" x14ac:dyDescent="0.3">
      <c r="A21" s="60"/>
      <c r="B21" s="15" t="s">
        <v>55</v>
      </c>
      <c r="C21" s="15" t="s">
        <v>56</v>
      </c>
      <c r="D21" s="15" t="s">
        <v>21</v>
      </c>
      <c r="E21" s="15" t="s">
        <v>57</v>
      </c>
      <c r="F21" s="3"/>
      <c r="G21" s="5">
        <v>0</v>
      </c>
      <c r="H21" s="5">
        <v>1500</v>
      </c>
      <c r="I21" s="5">
        <v>0</v>
      </c>
      <c r="J21" s="5">
        <v>0</v>
      </c>
      <c r="K21" s="5">
        <v>0</v>
      </c>
      <c r="L21" s="5">
        <v>0</v>
      </c>
      <c r="M21" s="22"/>
      <c r="N21" s="5">
        <f t="shared" si="0"/>
        <v>1500</v>
      </c>
    </row>
    <row r="22" spans="1:14" ht="54.6" x14ac:dyDescent="0.3">
      <c r="A22" s="60"/>
      <c r="B22" s="15" t="s">
        <v>58</v>
      </c>
      <c r="C22" s="15" t="s">
        <v>59</v>
      </c>
      <c r="D22" s="15" t="s">
        <v>21</v>
      </c>
      <c r="E22" s="15" t="s">
        <v>60</v>
      </c>
      <c r="F22" s="3"/>
      <c r="G22" s="5">
        <v>0</v>
      </c>
      <c r="H22" s="5">
        <v>3013</v>
      </c>
      <c r="I22" s="5">
        <v>0</v>
      </c>
      <c r="J22" s="5">
        <v>0</v>
      </c>
      <c r="K22" s="5">
        <v>0</v>
      </c>
      <c r="L22" s="5">
        <v>0</v>
      </c>
      <c r="M22" s="22"/>
      <c r="N22" s="5">
        <f t="shared" si="0"/>
        <v>3013</v>
      </c>
    </row>
    <row r="23" spans="1:14" ht="23.4" x14ac:dyDescent="0.3">
      <c r="A23" s="60"/>
      <c r="B23" s="15" t="s">
        <v>61</v>
      </c>
      <c r="C23" s="15" t="s">
        <v>62</v>
      </c>
      <c r="D23" s="15" t="s">
        <v>21</v>
      </c>
      <c r="E23" s="15" t="s">
        <v>63</v>
      </c>
      <c r="F23" s="3"/>
      <c r="G23" s="5">
        <v>0</v>
      </c>
      <c r="H23" s="5">
        <v>2000</v>
      </c>
      <c r="I23" s="5">
        <v>0</v>
      </c>
      <c r="J23" s="5">
        <v>0</v>
      </c>
      <c r="K23" s="5">
        <v>0</v>
      </c>
      <c r="L23" s="5">
        <v>0</v>
      </c>
      <c r="M23" s="22"/>
      <c r="N23" s="5">
        <f t="shared" si="0"/>
        <v>2000</v>
      </c>
    </row>
    <row r="24" spans="1:14" ht="23.4" x14ac:dyDescent="0.3">
      <c r="A24" s="60"/>
      <c r="B24" s="15" t="s">
        <v>64</v>
      </c>
      <c r="C24" s="15" t="s">
        <v>65</v>
      </c>
      <c r="D24" s="15" t="s">
        <v>21</v>
      </c>
      <c r="E24" s="15" t="s">
        <v>66</v>
      </c>
      <c r="F24" s="3"/>
      <c r="G24" s="5">
        <v>0</v>
      </c>
      <c r="H24" s="5">
        <v>1650</v>
      </c>
      <c r="I24" s="5">
        <v>0</v>
      </c>
      <c r="J24" s="5">
        <v>0</v>
      </c>
      <c r="K24" s="5">
        <v>0</v>
      </c>
      <c r="L24" s="5">
        <v>0</v>
      </c>
      <c r="M24" s="22"/>
      <c r="N24" s="5">
        <f t="shared" si="0"/>
        <v>1650</v>
      </c>
    </row>
    <row r="25" spans="1:14" ht="23.4" x14ac:dyDescent="0.3">
      <c r="A25" s="60"/>
      <c r="B25" s="15" t="s">
        <v>67</v>
      </c>
      <c r="C25" s="15" t="s">
        <v>50</v>
      </c>
      <c r="D25" s="15" t="s">
        <v>21</v>
      </c>
      <c r="E25" s="15" t="s">
        <v>68</v>
      </c>
      <c r="F25" s="3"/>
      <c r="G25" s="5">
        <v>0</v>
      </c>
      <c r="H25" s="5">
        <v>1000</v>
      </c>
      <c r="I25" s="5">
        <v>0</v>
      </c>
      <c r="J25" s="5">
        <v>0</v>
      </c>
      <c r="K25" s="5">
        <v>0</v>
      </c>
      <c r="L25" s="5">
        <v>0</v>
      </c>
      <c r="M25" s="22"/>
      <c r="N25" s="5">
        <f t="shared" si="0"/>
        <v>1000</v>
      </c>
    </row>
    <row r="26" spans="1:14" ht="15.6" x14ac:dyDescent="0.3">
      <c r="A26" s="60"/>
      <c r="B26" s="15" t="s">
        <v>69</v>
      </c>
      <c r="C26" s="15" t="s">
        <v>70</v>
      </c>
      <c r="D26" s="15" t="s">
        <v>21</v>
      </c>
      <c r="E26" s="15" t="s">
        <v>71</v>
      </c>
      <c r="F26" s="3"/>
      <c r="G26" s="5">
        <v>0</v>
      </c>
      <c r="H26" s="5">
        <v>3000</v>
      </c>
      <c r="I26" s="5">
        <v>0</v>
      </c>
      <c r="J26" s="5">
        <v>0</v>
      </c>
      <c r="K26" s="5">
        <v>0</v>
      </c>
      <c r="L26" s="5">
        <v>0</v>
      </c>
      <c r="M26" s="22"/>
      <c r="N26" s="5">
        <f t="shared" si="0"/>
        <v>3000</v>
      </c>
    </row>
    <row r="27" spans="1:14" ht="31.2" x14ac:dyDescent="0.3">
      <c r="A27" s="60"/>
      <c r="B27" s="15" t="s">
        <v>72</v>
      </c>
      <c r="C27" s="15" t="s">
        <v>33</v>
      </c>
      <c r="D27" s="15" t="s">
        <v>21</v>
      </c>
      <c r="E27" s="15" t="s">
        <v>34</v>
      </c>
      <c r="F27" s="3"/>
      <c r="G27" s="5">
        <v>0</v>
      </c>
      <c r="H27" s="5">
        <v>2574</v>
      </c>
      <c r="I27" s="5">
        <v>0</v>
      </c>
      <c r="J27" s="5">
        <v>0</v>
      </c>
      <c r="K27" s="5">
        <v>0</v>
      </c>
      <c r="L27" s="5">
        <v>0</v>
      </c>
      <c r="M27" s="22"/>
      <c r="N27" s="5">
        <f t="shared" si="0"/>
        <v>2574</v>
      </c>
    </row>
    <row r="28" spans="1:14" ht="14.4" customHeight="1" x14ac:dyDescent="0.3">
      <c r="A28" s="60"/>
      <c r="B28" s="44" t="s">
        <v>23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4" x14ac:dyDescent="0.3">
      <c r="A29" s="60"/>
      <c r="B29" s="47" t="s">
        <v>24</v>
      </c>
      <c r="C29" s="48"/>
      <c r="D29" s="48"/>
      <c r="E29" s="48"/>
      <c r="F29" s="48"/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21"/>
      <c r="N29" s="5">
        <v>0</v>
      </c>
    </row>
    <row r="30" spans="1:14" x14ac:dyDescent="0.3">
      <c r="A30" s="60"/>
      <c r="B30" s="49" t="s">
        <v>25</v>
      </c>
      <c r="C30" s="49"/>
      <c r="D30" s="49"/>
      <c r="E30" s="49"/>
      <c r="F30" s="49"/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22"/>
      <c r="N30" s="5">
        <v>0</v>
      </c>
    </row>
    <row r="31" spans="1:14" x14ac:dyDescent="0.3">
      <c r="A31" s="43"/>
      <c r="B31" s="49" t="s">
        <v>73</v>
      </c>
      <c r="C31" s="49"/>
      <c r="D31" s="49"/>
      <c r="E31" s="49"/>
      <c r="F31" s="49"/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23"/>
      <c r="N31" s="5">
        <v>0</v>
      </c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42" t="s">
        <v>74</v>
      </c>
      <c r="B33" s="50" t="s">
        <v>75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1:14" x14ac:dyDescent="0.3">
      <c r="A34" s="43"/>
      <c r="B34" s="41" t="s">
        <v>76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" t="s">
        <v>77</v>
      </c>
      <c r="N34" s="5">
        <v>0</v>
      </c>
    </row>
  </sheetData>
  <mergeCells count="27">
    <mergeCell ref="B34:L34"/>
    <mergeCell ref="A33:A34"/>
    <mergeCell ref="B28:N28"/>
    <mergeCell ref="B6:N6"/>
    <mergeCell ref="B29:F29"/>
    <mergeCell ref="B30:F30"/>
    <mergeCell ref="B31:F31"/>
    <mergeCell ref="B33:N33"/>
    <mergeCell ref="B7:F7"/>
    <mergeCell ref="B8:F8"/>
    <mergeCell ref="B9:F9"/>
    <mergeCell ref="B11:N11"/>
    <mergeCell ref="A11:A31"/>
    <mergeCell ref="M12:M27"/>
    <mergeCell ref="M29:M31"/>
    <mergeCell ref="A1:N1"/>
    <mergeCell ref="N3:N4"/>
    <mergeCell ref="A2:A9"/>
    <mergeCell ref="M7:M9"/>
    <mergeCell ref="B5:N5"/>
    <mergeCell ref="B2:B3"/>
    <mergeCell ref="C2:E2"/>
    <mergeCell ref="F2:F3"/>
    <mergeCell ref="G2:G4"/>
    <mergeCell ref="H2:J3"/>
    <mergeCell ref="K2:L3"/>
    <mergeCell ref="M2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F7BC370533543AEFD8B2B22D81E51" ma:contentTypeVersion="18" ma:contentTypeDescription="Create a new document." ma:contentTypeScope="" ma:versionID="70834f67004e9a30e8bac3d414644872">
  <xsd:schema xmlns:xsd="http://www.w3.org/2001/XMLSchema" xmlns:xs="http://www.w3.org/2001/XMLSchema" xmlns:p="http://schemas.microsoft.com/office/2006/metadata/properties" xmlns:ns2="bb117f65-5c4f-4c12-aafa-23c1e5066332" xmlns:ns3="26c12870-d97e-44d7-bcfa-e55f4cc89124" targetNamespace="http://schemas.microsoft.com/office/2006/metadata/properties" ma:root="true" ma:fieldsID="0b4703a3ecadb0b9bc0702d4c2c06670" ns2:_="" ns3:_="">
    <xsd:import namespace="bb117f65-5c4f-4c12-aafa-23c1e5066332"/>
    <xsd:import namespace="26c12870-d97e-44d7-bcfa-e55f4cc89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17f65-5c4f-4c12-aafa-23c1e5066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18a8a1-4f52-464a-a318-a29e0fd3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2870-d97e-44d7-bcfa-e55f4cc89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8dc03d-4ca8-49b4-b0f5-2ecbdc0ccb78}" ma:internalName="TaxCatchAll" ma:showField="CatchAllData" ma:web="26c12870-d97e-44d7-bcfa-e55f4cc891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F4A8A4-CFE4-4666-AEAD-6724BDB48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17f65-5c4f-4c12-aafa-23c1e5066332"/>
    <ds:schemaRef ds:uri="26c12870-d97e-44d7-bcfa-e55f4cc89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79B4F-3466-449C-B220-FADFFED66F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Bennett</dc:creator>
  <cp:keywords/>
  <dc:description/>
  <cp:lastModifiedBy>Martin Bennett</cp:lastModifiedBy>
  <cp:revision/>
  <dcterms:created xsi:type="dcterms:W3CDTF">2015-06-05T18:17:20Z</dcterms:created>
  <dcterms:modified xsi:type="dcterms:W3CDTF">2024-06-19T12:46:17Z</dcterms:modified>
  <cp:category/>
  <cp:contentStatus/>
</cp:coreProperties>
</file>